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 activeTab="5"/>
  </bookViews>
  <sheets>
    <sheet name="2012г." sheetId="1" r:id="rId1"/>
    <sheet name="2013г." sheetId="4" r:id="rId2"/>
    <sheet name="2014г." sheetId="5" r:id="rId3"/>
    <sheet name="2015г." sheetId="6" r:id="rId4"/>
    <sheet name="2016г." sheetId="7" r:id="rId5"/>
    <sheet name="2017г." sheetId="8" r:id="rId6"/>
  </sheets>
  <calcPr calcId="125725"/>
</workbook>
</file>

<file path=xl/calcChain.xml><?xml version="1.0" encoding="utf-8"?>
<calcChain xmlns="http://schemas.openxmlformats.org/spreadsheetml/2006/main">
  <c r="E17" i="8"/>
  <c r="C17"/>
  <c r="D16"/>
  <c r="D15"/>
  <c r="D14"/>
  <c r="D13"/>
  <c r="D12"/>
  <c r="D11"/>
  <c r="D10"/>
  <c r="D9"/>
  <c r="D8"/>
  <c r="D7"/>
  <c r="D6"/>
  <c r="D5"/>
  <c r="D13" i="7"/>
  <c r="D14"/>
  <c r="D15"/>
  <c r="D16"/>
  <c r="D6"/>
  <c r="E17"/>
  <c r="C17"/>
  <c r="D12"/>
  <c r="D11"/>
  <c r="D10"/>
  <c r="D9"/>
  <c r="D8"/>
  <c r="D7"/>
  <c r="D5"/>
  <c r="E15" i="6"/>
  <c r="C15"/>
  <c r="D14"/>
  <c r="D13"/>
  <c r="D12"/>
  <c r="D11"/>
  <c r="D10"/>
  <c r="D9"/>
  <c r="D8"/>
  <c r="D7"/>
  <c r="D6"/>
  <c r="D5"/>
  <c r="D7" i="5"/>
  <c r="E15"/>
  <c r="C15"/>
  <c r="D14"/>
  <c r="D13"/>
  <c r="D12"/>
  <c r="D11"/>
  <c r="D10"/>
  <c r="D9"/>
  <c r="D8"/>
  <c r="D6"/>
  <c r="D5"/>
  <c r="D9" i="4"/>
  <c r="D6"/>
  <c r="D7"/>
  <c r="D8"/>
  <c r="D10"/>
  <c r="D11"/>
  <c r="D12"/>
  <c r="D13"/>
  <c r="D14"/>
  <c r="D5"/>
  <c r="D17" i="8" l="1"/>
  <c r="D17" i="7"/>
  <c r="D15" i="6"/>
  <c r="D15" i="5"/>
  <c r="E15" i="4"/>
  <c r="D15"/>
  <c r="C15"/>
  <c r="C15" i="1"/>
  <c r="D15"/>
  <c r="E15"/>
</calcChain>
</file>

<file path=xl/sharedStrings.xml><?xml version="1.0" encoding="utf-8"?>
<sst xmlns="http://schemas.openxmlformats.org/spreadsheetml/2006/main" count="142" uniqueCount="31">
  <si>
    <t>Алеутский МР</t>
  </si>
  <si>
    <t>Мильковский МР</t>
  </si>
  <si>
    <t>с. Атласово</t>
  </si>
  <si>
    <t>с. Долиновка</t>
  </si>
  <si>
    <t>Пенжинский МР</t>
  </si>
  <si>
    <t>с. Таловка</t>
  </si>
  <si>
    <t>Тигильский МР</t>
  </si>
  <si>
    <t>с. Каменское</t>
  </si>
  <si>
    <t>с. Манилы</t>
  </si>
  <si>
    <t>с. Аянка</t>
  </si>
  <si>
    <t>с. Слаутное</t>
  </si>
  <si>
    <t>с. Тигиль</t>
  </si>
  <si>
    <t>с. Седанка</t>
  </si>
  <si>
    <t>ОАО "ЮЭСК"</t>
  </si>
  <si>
    <t>Всего, в т.ч.</t>
  </si>
  <si>
    <t>по приборам учета</t>
  </si>
  <si>
    <t>с.п. Никольское</t>
  </si>
  <si>
    <t>2012 год</t>
  </si>
  <si>
    <t>Наименование МР</t>
  </si>
  <si>
    <t>тыс.Гкал</t>
  </si>
  <si>
    <t>Населенный пункт</t>
  </si>
  <si>
    <t>расчетным путем (нормативам потребления коммунальных услуг)</t>
  </si>
  <si>
    <t xml:space="preserve">Объем тепловой энергии, отпускаемой потребителям, по договорам, заключенным в рамках осуществления поставки тепловой энергии, в том числе определенном по приборам учета и расчетным путем (нормативам потребления коммунальных услуг) </t>
  </si>
  <si>
    <t>2013 год</t>
  </si>
  <si>
    <t>2014 год</t>
  </si>
  <si>
    <t>2015 год</t>
  </si>
  <si>
    <t>2016 год</t>
  </si>
  <si>
    <t>АО "ЮЭСК"</t>
  </si>
  <si>
    <t>с. Оклан</t>
  </si>
  <si>
    <t>п. Палана</t>
  </si>
  <si>
    <t>2017 год</t>
  </si>
</sst>
</file>

<file path=xl/styles.xml><?xml version="1.0" encoding="utf-8"?>
<styleSheet xmlns="http://schemas.openxmlformats.org/spreadsheetml/2006/main">
  <numFmts count="1">
    <numFmt numFmtId="164" formatCode="#,##0.000"/>
  </numFmts>
  <fonts count="3">
    <font>
      <sz val="11"/>
      <color theme="1"/>
      <name val="Calibri"/>
      <family val="2"/>
      <charset val="204"/>
      <scheme val="minor"/>
    </font>
    <font>
      <sz val="10"/>
      <color theme="1"/>
      <name val="Tahoma"/>
      <family val="2"/>
      <charset val="204"/>
    </font>
    <font>
      <b/>
      <sz val="10"/>
      <color theme="1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4" fontId="2" fillId="0" borderId="0" xfId="0" applyNumberFormat="1" applyFont="1"/>
    <xf numFmtId="4" fontId="1" fillId="0" borderId="0" xfId="0" applyNumberFormat="1" applyFont="1"/>
    <xf numFmtId="4" fontId="1" fillId="0" borderId="0" xfId="0" applyNumberFormat="1" applyFont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left" vertical="center"/>
    </xf>
    <xf numFmtId="4" fontId="1" fillId="0" borderId="1" xfId="0" applyNumberFormat="1" applyFont="1" applyBorder="1" applyAlignment="1">
      <alignment horizontal="left" vertical="center"/>
    </xf>
    <xf numFmtId="4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/>
    <xf numFmtId="164" fontId="1" fillId="0" borderId="1" xfId="0" applyNumberFormat="1" applyFont="1" applyBorder="1"/>
    <xf numFmtId="4" fontId="2" fillId="0" borderId="1" xfId="0" applyNumberFormat="1" applyFont="1" applyBorder="1" applyAlignment="1">
      <alignment horizontal="center" vertical="center" wrapText="1"/>
    </xf>
    <xf numFmtId="4" fontId="1" fillId="0" borderId="0" xfId="0" applyNumberFormat="1" applyFont="1" applyAlignment="1">
      <alignment horizontal="right"/>
    </xf>
    <xf numFmtId="164" fontId="1" fillId="0" borderId="0" xfId="0" applyNumberFormat="1" applyFont="1"/>
    <xf numFmtId="0" fontId="1" fillId="0" borderId="1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Fill="1" applyBorder="1"/>
    <xf numFmtId="4" fontId="2" fillId="0" borderId="3" xfId="0" applyNumberFormat="1" applyFont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/>
    </xf>
    <xf numFmtId="4" fontId="2" fillId="0" borderId="0" xfId="0" applyNumberFormat="1" applyFont="1" applyAlignment="1">
      <alignment horizontal="center" wrapText="1"/>
    </xf>
    <xf numFmtId="4" fontId="2" fillId="0" borderId="4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0" fontId="1" fillId="0" borderId="5" xfId="0" applyNumberFormat="1" applyFont="1" applyBorder="1" applyAlignment="1">
      <alignment horizontal="center" vertical="center"/>
    </xf>
    <xf numFmtId="0" fontId="1" fillId="0" borderId="6" xfId="0" applyNumberFormat="1" applyFont="1" applyBorder="1" applyAlignment="1">
      <alignment horizontal="center" vertical="center"/>
    </xf>
    <xf numFmtId="0" fontId="1" fillId="0" borderId="8" xfId="0" applyNumberFormat="1" applyFont="1" applyBorder="1" applyAlignment="1">
      <alignment horizontal="center" vertical="center"/>
    </xf>
    <xf numFmtId="0" fontId="1" fillId="0" borderId="9" xfId="0" applyNumberFormat="1" applyFont="1" applyBorder="1" applyAlignment="1">
      <alignment horizontal="center" vertical="center"/>
    </xf>
    <xf numFmtId="4" fontId="1" fillId="0" borderId="7" xfId="0" applyNumberFormat="1" applyFont="1" applyBorder="1" applyAlignment="1">
      <alignment horizontal="center" vertical="center"/>
    </xf>
    <xf numFmtId="4" fontId="1" fillId="0" borderId="8" xfId="0" applyNumberFormat="1" applyFont="1" applyBorder="1" applyAlignment="1">
      <alignment horizontal="center" vertical="center"/>
    </xf>
    <xf numFmtId="4" fontId="1" fillId="0" borderId="9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workbookViewId="0">
      <selection activeCell="E5" sqref="E5"/>
    </sheetView>
  </sheetViews>
  <sheetFormatPr defaultRowHeight="12.75"/>
  <cols>
    <col min="1" max="1" width="19" style="2" customWidth="1"/>
    <col min="2" max="2" width="14.42578125" style="2" bestFit="1" customWidth="1"/>
    <col min="3" max="3" width="15.5703125" style="2" customWidth="1"/>
    <col min="4" max="4" width="16.42578125" style="2" customWidth="1"/>
    <col min="5" max="5" width="15.5703125" style="2" customWidth="1"/>
    <col min="6" max="16384" width="9.140625" style="2"/>
  </cols>
  <sheetData>
    <row r="1" spans="1:7" ht="59.25" customHeight="1">
      <c r="A1" s="21" t="s">
        <v>22</v>
      </c>
      <c r="B1" s="21"/>
      <c r="C1" s="21"/>
      <c r="D1" s="21"/>
      <c r="E1" s="21"/>
    </row>
    <row r="2" spans="1:7">
      <c r="A2" s="1"/>
      <c r="B2" s="1"/>
      <c r="E2" s="11" t="s">
        <v>19</v>
      </c>
    </row>
    <row r="3" spans="1:7" s="3" customFormat="1" ht="86.25" customHeight="1">
      <c r="A3" s="7" t="s">
        <v>18</v>
      </c>
      <c r="B3" s="10" t="s">
        <v>20</v>
      </c>
      <c r="C3" s="7" t="s">
        <v>14</v>
      </c>
      <c r="D3" s="10" t="s">
        <v>21</v>
      </c>
      <c r="E3" s="10" t="s">
        <v>15</v>
      </c>
    </row>
    <row r="4" spans="1:7" s="3" customFormat="1">
      <c r="A4" s="19" t="s">
        <v>17</v>
      </c>
      <c r="B4" s="22"/>
      <c r="C4" s="22"/>
      <c r="D4" s="22"/>
      <c r="E4" s="22"/>
    </row>
    <row r="5" spans="1:7">
      <c r="A5" s="4" t="s">
        <v>0</v>
      </c>
      <c r="B5" s="5" t="s">
        <v>16</v>
      </c>
      <c r="C5" s="8">
        <v>6.9408300000000001</v>
      </c>
      <c r="D5" s="9">
        <v>6.6084380999999999</v>
      </c>
      <c r="E5" s="9">
        <v>0.33239189999999996</v>
      </c>
      <c r="F5" s="12"/>
    </row>
    <row r="6" spans="1:7">
      <c r="A6" s="23" t="s">
        <v>1</v>
      </c>
      <c r="B6" s="5" t="s">
        <v>2</v>
      </c>
      <c r="C6" s="8">
        <v>1.8396025</v>
      </c>
      <c r="D6" s="9">
        <v>1.7426064999999999</v>
      </c>
      <c r="E6" s="9">
        <v>9.6995999999999999E-2</v>
      </c>
      <c r="F6" s="12"/>
    </row>
    <row r="7" spans="1:7">
      <c r="A7" s="23"/>
      <c r="B7" s="5" t="s">
        <v>3</v>
      </c>
      <c r="C7" s="8">
        <v>0.62996000000000008</v>
      </c>
      <c r="D7" s="9">
        <v>0.62996000000000008</v>
      </c>
      <c r="E7" s="9">
        <v>0</v>
      </c>
      <c r="F7" s="12"/>
    </row>
    <row r="8" spans="1:7">
      <c r="A8" s="23" t="s">
        <v>4</v>
      </c>
      <c r="B8" s="5" t="s">
        <v>8</v>
      </c>
      <c r="C8" s="8">
        <v>5.6775847000000006</v>
      </c>
      <c r="D8" s="9">
        <v>5.6775847000000006</v>
      </c>
      <c r="E8" s="9">
        <v>0</v>
      </c>
      <c r="F8" s="12"/>
    </row>
    <row r="9" spans="1:7">
      <c r="A9" s="23"/>
      <c r="B9" s="5" t="s">
        <v>7</v>
      </c>
      <c r="C9" s="8">
        <v>7.6946528000000001</v>
      </c>
      <c r="D9" s="9">
        <v>7.6082418000000001</v>
      </c>
      <c r="E9" s="9">
        <v>8.6411000000000002E-2</v>
      </c>
      <c r="F9" s="12"/>
    </row>
    <row r="10" spans="1:7">
      <c r="A10" s="23"/>
      <c r="B10" s="6" t="s">
        <v>10</v>
      </c>
      <c r="C10" s="8">
        <v>3.2779579000000001</v>
      </c>
      <c r="D10" s="9">
        <v>3.2779579000000001</v>
      </c>
      <c r="E10" s="9">
        <v>0</v>
      </c>
      <c r="F10" s="12"/>
    </row>
    <row r="11" spans="1:7">
      <c r="A11" s="23"/>
      <c r="B11" s="6" t="s">
        <v>9</v>
      </c>
      <c r="C11" s="8">
        <v>2.1841157</v>
      </c>
      <c r="D11" s="9">
        <v>2.1841157</v>
      </c>
      <c r="E11" s="9">
        <v>0</v>
      </c>
      <c r="F11" s="12"/>
    </row>
    <row r="12" spans="1:7">
      <c r="A12" s="23"/>
      <c r="B12" s="6" t="s">
        <v>5</v>
      </c>
      <c r="C12" s="8">
        <v>0.5845499999999999</v>
      </c>
      <c r="D12" s="9">
        <v>0.5845499999999999</v>
      </c>
      <c r="E12" s="9">
        <v>0</v>
      </c>
      <c r="F12" s="12"/>
    </row>
    <row r="13" spans="1:7">
      <c r="A13" s="24" t="s">
        <v>6</v>
      </c>
      <c r="B13" s="6" t="s">
        <v>11</v>
      </c>
      <c r="C13" s="8">
        <v>18.131392399999999</v>
      </c>
      <c r="D13" s="9">
        <v>17.758982400000001</v>
      </c>
      <c r="E13" s="9">
        <v>0.37240999999999996</v>
      </c>
      <c r="F13" s="12"/>
    </row>
    <row r="14" spans="1:7">
      <c r="A14" s="24"/>
      <c r="B14" s="6" t="s">
        <v>12</v>
      </c>
      <c r="C14" s="8">
        <v>2.5636538</v>
      </c>
      <c r="D14" s="9">
        <v>2.5636538</v>
      </c>
      <c r="E14" s="9">
        <v>0</v>
      </c>
      <c r="F14" s="12"/>
    </row>
    <row r="15" spans="1:7" s="1" customFormat="1">
      <c r="A15" s="19" t="s">
        <v>13</v>
      </c>
      <c r="B15" s="20"/>
      <c r="C15" s="8">
        <f>SUM(C5:C14)</f>
        <v>49.524299799999994</v>
      </c>
      <c r="D15" s="8">
        <f>SUM(D5:D14)</f>
        <v>48.636090899999999</v>
      </c>
      <c r="E15" s="8">
        <f>SUM(E5:E14)</f>
        <v>0.88820889999999997</v>
      </c>
      <c r="F15" s="12"/>
      <c r="G15" s="2"/>
    </row>
  </sheetData>
  <mergeCells count="6">
    <mergeCell ref="A15:B15"/>
    <mergeCell ref="A1:E1"/>
    <mergeCell ref="A4:E4"/>
    <mergeCell ref="A6:A7"/>
    <mergeCell ref="A8:A12"/>
    <mergeCell ref="A13:A14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5"/>
  <sheetViews>
    <sheetView workbookViewId="0">
      <selection activeCell="H14" sqref="H14"/>
    </sheetView>
  </sheetViews>
  <sheetFormatPr defaultRowHeight="12.75"/>
  <cols>
    <col min="1" max="1" width="19" style="2" customWidth="1"/>
    <col min="2" max="2" width="14.42578125" style="2" bestFit="1" customWidth="1"/>
    <col min="3" max="3" width="15.5703125" style="2" customWidth="1"/>
    <col min="4" max="4" width="16.42578125" style="2" customWidth="1"/>
    <col min="5" max="5" width="15.5703125" style="2" customWidth="1"/>
    <col min="6" max="16384" width="9.140625" style="2"/>
  </cols>
  <sheetData>
    <row r="1" spans="1:7" ht="59.25" customHeight="1">
      <c r="A1" s="21" t="s">
        <v>22</v>
      </c>
      <c r="B1" s="21"/>
      <c r="C1" s="21"/>
      <c r="D1" s="21"/>
      <c r="E1" s="21"/>
    </row>
    <row r="2" spans="1:7">
      <c r="A2" s="1"/>
      <c r="B2" s="1"/>
      <c r="E2" s="11" t="s">
        <v>19</v>
      </c>
    </row>
    <row r="3" spans="1:7" s="3" customFormat="1" ht="86.25" customHeight="1">
      <c r="A3" s="7" t="s">
        <v>18</v>
      </c>
      <c r="B3" s="10" t="s">
        <v>20</v>
      </c>
      <c r="C3" s="7" t="s">
        <v>14</v>
      </c>
      <c r="D3" s="10" t="s">
        <v>21</v>
      </c>
      <c r="E3" s="10" t="s">
        <v>15</v>
      </c>
    </row>
    <row r="4" spans="1:7" s="3" customFormat="1">
      <c r="A4" s="19" t="s">
        <v>23</v>
      </c>
      <c r="B4" s="22"/>
      <c r="C4" s="22"/>
      <c r="D4" s="22"/>
      <c r="E4" s="22"/>
    </row>
    <row r="5" spans="1:7">
      <c r="A5" s="13" t="s">
        <v>0</v>
      </c>
      <c r="B5" s="5" t="s">
        <v>16</v>
      </c>
      <c r="C5" s="8">
        <v>7.7287742000000001</v>
      </c>
      <c r="D5" s="9">
        <f>C5-E5</f>
        <v>7.1343551999999999</v>
      </c>
      <c r="E5" s="9">
        <v>0.59441900000000003</v>
      </c>
      <c r="F5" s="12"/>
    </row>
    <row r="6" spans="1:7">
      <c r="A6" s="23" t="s">
        <v>1</v>
      </c>
      <c r="B6" s="5" t="s">
        <v>2</v>
      </c>
      <c r="C6" s="8">
        <v>1.9069427000000001</v>
      </c>
      <c r="D6" s="9">
        <f t="shared" ref="D6:D14" si="0">C6-E6</f>
        <v>1.3537527000000003</v>
      </c>
      <c r="E6" s="9">
        <v>0.55318999999999996</v>
      </c>
      <c r="F6" s="12"/>
    </row>
    <row r="7" spans="1:7">
      <c r="A7" s="23"/>
      <c r="B7" s="5" t="s">
        <v>3</v>
      </c>
      <c r="C7" s="8">
        <v>0.63154379999999999</v>
      </c>
      <c r="D7" s="9">
        <f t="shared" si="0"/>
        <v>0.63154379999999999</v>
      </c>
      <c r="E7" s="9">
        <v>0</v>
      </c>
      <c r="F7" s="12"/>
    </row>
    <row r="8" spans="1:7">
      <c r="A8" s="23" t="s">
        <v>4</v>
      </c>
      <c r="B8" s="5" t="s">
        <v>8</v>
      </c>
      <c r="C8" s="8">
        <v>5.9113298000000007</v>
      </c>
      <c r="D8" s="9">
        <f t="shared" si="0"/>
        <v>5.9113298000000007</v>
      </c>
      <c r="E8" s="9">
        <v>0</v>
      </c>
      <c r="F8" s="12"/>
    </row>
    <row r="9" spans="1:7">
      <c r="A9" s="23"/>
      <c r="B9" s="5" t="s">
        <v>7</v>
      </c>
      <c r="C9" s="8">
        <v>7.9627167999999999</v>
      </c>
      <c r="D9" s="9">
        <f t="shared" si="0"/>
        <v>7.8694867999999998</v>
      </c>
      <c r="E9" s="9">
        <v>9.3230000000000007E-2</v>
      </c>
      <c r="F9" s="12"/>
    </row>
    <row r="10" spans="1:7">
      <c r="A10" s="23"/>
      <c r="B10" s="6" t="s">
        <v>10</v>
      </c>
      <c r="C10" s="8">
        <v>3.3150745000000001</v>
      </c>
      <c r="D10" s="9">
        <f t="shared" si="0"/>
        <v>3.3150745000000001</v>
      </c>
      <c r="E10" s="9">
        <v>0</v>
      </c>
      <c r="F10" s="12"/>
    </row>
    <row r="11" spans="1:7">
      <c r="A11" s="23"/>
      <c r="B11" s="6" t="s">
        <v>9</v>
      </c>
      <c r="C11" s="8">
        <v>2.3912287999999999</v>
      </c>
      <c r="D11" s="9">
        <f t="shared" si="0"/>
        <v>2.3912287999999999</v>
      </c>
      <c r="E11" s="9">
        <v>0</v>
      </c>
      <c r="F11" s="12"/>
    </row>
    <row r="12" spans="1:7">
      <c r="A12" s="23"/>
      <c r="B12" s="6" t="s">
        <v>5</v>
      </c>
      <c r="C12" s="8">
        <v>0.64634999999999998</v>
      </c>
      <c r="D12" s="9">
        <f t="shared" si="0"/>
        <v>0.64634999999999998</v>
      </c>
      <c r="E12" s="9">
        <v>0</v>
      </c>
      <c r="F12" s="12"/>
    </row>
    <row r="13" spans="1:7">
      <c r="A13" s="24" t="s">
        <v>6</v>
      </c>
      <c r="B13" s="6" t="s">
        <v>11</v>
      </c>
      <c r="C13" s="8">
        <v>17.160784500000002</v>
      </c>
      <c r="D13" s="9">
        <f t="shared" si="0"/>
        <v>16.055754500000003</v>
      </c>
      <c r="E13" s="9">
        <v>1.10503</v>
      </c>
      <c r="F13" s="12"/>
    </row>
    <row r="14" spans="1:7">
      <c r="A14" s="24"/>
      <c r="B14" s="6" t="s">
        <v>12</v>
      </c>
      <c r="C14" s="8">
        <v>2.4944668000000001</v>
      </c>
      <c r="D14" s="9">
        <f t="shared" si="0"/>
        <v>2.4944668000000001</v>
      </c>
      <c r="E14" s="9">
        <v>0</v>
      </c>
      <c r="F14" s="12"/>
    </row>
    <row r="15" spans="1:7" s="1" customFormat="1">
      <c r="A15" s="19" t="s">
        <v>13</v>
      </c>
      <c r="B15" s="20"/>
      <c r="C15" s="8">
        <f>SUM(C5:C14)</f>
        <v>50.149211899999997</v>
      </c>
      <c r="D15" s="8">
        <f>SUM(D5:D14)</f>
        <v>47.803342900000004</v>
      </c>
      <c r="E15" s="8">
        <f>SUM(E5:E14)</f>
        <v>2.345869</v>
      </c>
      <c r="F15" s="12"/>
      <c r="G15" s="2"/>
    </row>
  </sheetData>
  <mergeCells count="6">
    <mergeCell ref="A15:B15"/>
    <mergeCell ref="A1:E1"/>
    <mergeCell ref="A4:E4"/>
    <mergeCell ref="A6:A7"/>
    <mergeCell ref="A8:A12"/>
    <mergeCell ref="A13:A14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5"/>
  <sheetViews>
    <sheetView workbookViewId="0">
      <selection activeCell="I14" sqref="I14"/>
    </sheetView>
  </sheetViews>
  <sheetFormatPr defaultRowHeight="12.75"/>
  <cols>
    <col min="1" max="1" width="19" style="2" customWidth="1"/>
    <col min="2" max="2" width="14.42578125" style="2" bestFit="1" customWidth="1"/>
    <col min="3" max="3" width="15.5703125" style="2" customWidth="1"/>
    <col min="4" max="4" width="16.42578125" style="2" customWidth="1"/>
    <col min="5" max="5" width="15.5703125" style="2" customWidth="1"/>
    <col min="6" max="16384" width="9.140625" style="2"/>
  </cols>
  <sheetData>
    <row r="1" spans="1:7" ht="59.25" customHeight="1">
      <c r="A1" s="21" t="s">
        <v>22</v>
      </c>
      <c r="B1" s="21"/>
      <c r="C1" s="21"/>
      <c r="D1" s="21"/>
      <c r="E1" s="21"/>
    </row>
    <row r="2" spans="1:7">
      <c r="A2" s="1"/>
      <c r="B2" s="1"/>
      <c r="E2" s="11" t="s">
        <v>19</v>
      </c>
    </row>
    <row r="3" spans="1:7" s="3" customFormat="1" ht="86.25" customHeight="1">
      <c r="A3" s="7" t="s">
        <v>18</v>
      </c>
      <c r="B3" s="10" t="s">
        <v>20</v>
      </c>
      <c r="C3" s="7" t="s">
        <v>14</v>
      </c>
      <c r="D3" s="10" t="s">
        <v>21</v>
      </c>
      <c r="E3" s="10" t="s">
        <v>15</v>
      </c>
    </row>
    <row r="4" spans="1:7" s="3" customFormat="1">
      <c r="A4" s="19" t="s">
        <v>24</v>
      </c>
      <c r="B4" s="22"/>
      <c r="C4" s="22"/>
      <c r="D4" s="22"/>
      <c r="E4" s="22"/>
    </row>
    <row r="5" spans="1:7">
      <c r="A5" s="14" t="s">
        <v>0</v>
      </c>
      <c r="B5" s="5" t="s">
        <v>16</v>
      </c>
      <c r="C5" s="8">
        <v>8.3153392999999998</v>
      </c>
      <c r="D5" s="9">
        <f>C5-E5</f>
        <v>7.0203389999999999</v>
      </c>
      <c r="E5" s="9">
        <v>1.2950003000000001</v>
      </c>
      <c r="F5" s="12"/>
    </row>
    <row r="6" spans="1:7">
      <c r="A6" s="23" t="s">
        <v>1</v>
      </c>
      <c r="B6" s="5" t="s">
        <v>2</v>
      </c>
      <c r="C6" s="8">
        <v>1.9053579999999999</v>
      </c>
      <c r="D6" s="9">
        <f t="shared" ref="D6:D14" si="0">C6-E6</f>
        <v>1.320198</v>
      </c>
      <c r="E6" s="9">
        <v>0.58516000000000001</v>
      </c>
      <c r="F6" s="12"/>
    </row>
    <row r="7" spans="1:7">
      <c r="A7" s="23"/>
      <c r="B7" s="5" t="s">
        <v>3</v>
      </c>
      <c r="C7" s="8">
        <v>0.62772240000000001</v>
      </c>
      <c r="D7" s="9">
        <f>C7-E7</f>
        <v>0.62772240000000001</v>
      </c>
      <c r="E7" s="9">
        <v>0</v>
      </c>
      <c r="F7" s="12"/>
    </row>
    <row r="8" spans="1:7">
      <c r="A8" s="23" t="s">
        <v>4</v>
      </c>
      <c r="B8" s="5" t="s">
        <v>8</v>
      </c>
      <c r="C8" s="8">
        <v>5.9199008000000006</v>
      </c>
      <c r="D8" s="9">
        <f t="shared" si="0"/>
        <v>5.9199008000000006</v>
      </c>
      <c r="E8" s="9">
        <v>0</v>
      </c>
      <c r="F8" s="12"/>
    </row>
    <row r="9" spans="1:7">
      <c r="A9" s="23"/>
      <c r="B9" s="5" t="s">
        <v>7</v>
      </c>
      <c r="C9" s="8">
        <v>8.3873076999999991</v>
      </c>
      <c r="D9" s="9">
        <f t="shared" si="0"/>
        <v>8.3873076999999991</v>
      </c>
      <c r="E9" s="9">
        <v>0</v>
      </c>
      <c r="F9" s="12"/>
    </row>
    <row r="10" spans="1:7">
      <c r="A10" s="23"/>
      <c r="B10" s="6" t="s">
        <v>10</v>
      </c>
      <c r="C10" s="8">
        <v>3.3416210999999998</v>
      </c>
      <c r="D10" s="9">
        <f t="shared" si="0"/>
        <v>3.3416210999999998</v>
      </c>
      <c r="E10" s="9">
        <v>0</v>
      </c>
      <c r="F10" s="12"/>
    </row>
    <row r="11" spans="1:7">
      <c r="A11" s="23"/>
      <c r="B11" s="6" t="s">
        <v>9</v>
      </c>
      <c r="C11" s="8">
        <v>2.3510345999999998</v>
      </c>
      <c r="D11" s="9">
        <f t="shared" si="0"/>
        <v>2.3510345999999998</v>
      </c>
      <c r="E11" s="9">
        <v>0</v>
      </c>
      <c r="F11" s="12"/>
    </row>
    <row r="12" spans="1:7">
      <c r="A12" s="23"/>
      <c r="B12" s="6" t="s">
        <v>5</v>
      </c>
      <c r="C12" s="8">
        <v>0.57616999999999996</v>
      </c>
      <c r="D12" s="9">
        <f t="shared" si="0"/>
        <v>0.57616999999999996</v>
      </c>
      <c r="E12" s="9">
        <v>0</v>
      </c>
      <c r="F12" s="12"/>
    </row>
    <row r="13" spans="1:7">
      <c r="A13" s="24" t="s">
        <v>6</v>
      </c>
      <c r="B13" s="6" t="s">
        <v>11</v>
      </c>
      <c r="C13" s="8">
        <v>17.876429000000002</v>
      </c>
      <c r="D13" s="9">
        <f t="shared" si="0"/>
        <v>16.273885</v>
      </c>
      <c r="E13" s="9">
        <v>1.602544</v>
      </c>
      <c r="F13" s="12"/>
    </row>
    <row r="14" spans="1:7">
      <c r="A14" s="24"/>
      <c r="B14" s="6" t="s">
        <v>12</v>
      </c>
      <c r="C14" s="8">
        <v>2.5776051000000004</v>
      </c>
      <c r="D14" s="9">
        <f t="shared" si="0"/>
        <v>2.5776051000000004</v>
      </c>
      <c r="E14" s="9">
        <v>0</v>
      </c>
      <c r="F14" s="12"/>
    </row>
    <row r="15" spans="1:7" s="1" customFormat="1">
      <c r="A15" s="19" t="s">
        <v>13</v>
      </c>
      <c r="B15" s="20"/>
      <c r="C15" s="8">
        <f>SUM(C5:C14)</f>
        <v>51.878488000000004</v>
      </c>
      <c r="D15" s="8">
        <f>SUM(D5:D14)</f>
        <v>48.395783699999996</v>
      </c>
      <c r="E15" s="8">
        <f>SUM(E5:E14)</f>
        <v>3.4827043</v>
      </c>
      <c r="F15" s="12"/>
      <c r="G15" s="2"/>
    </row>
  </sheetData>
  <mergeCells count="6">
    <mergeCell ref="A15:B15"/>
    <mergeCell ref="A1:E1"/>
    <mergeCell ref="A4:E4"/>
    <mergeCell ref="A6:A7"/>
    <mergeCell ref="A8:A12"/>
    <mergeCell ref="A13:A14"/>
  </mergeCells>
  <pageMargins left="0.70866141732283472" right="0.70866141732283472" top="1.1811023622047245" bottom="0.74803149606299213" header="0.31496062992125984" footer="0.31496062992125984"/>
  <pageSetup paperSize="9" orientation="landscape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5"/>
  <sheetViews>
    <sheetView workbookViewId="0">
      <selection activeCell="L6" sqref="L6"/>
    </sheetView>
  </sheetViews>
  <sheetFormatPr defaultRowHeight="12.75"/>
  <cols>
    <col min="1" max="1" width="19" style="2" customWidth="1"/>
    <col min="2" max="2" width="14.42578125" style="2" bestFit="1" customWidth="1"/>
    <col min="3" max="3" width="15.5703125" style="2" customWidth="1"/>
    <col min="4" max="4" width="16.42578125" style="2" customWidth="1"/>
    <col min="5" max="5" width="15.5703125" style="2" customWidth="1"/>
    <col min="6" max="16384" width="9.140625" style="2"/>
  </cols>
  <sheetData>
    <row r="1" spans="1:7" ht="59.25" customHeight="1">
      <c r="A1" s="21" t="s">
        <v>22</v>
      </c>
      <c r="B1" s="21"/>
      <c r="C1" s="21"/>
      <c r="D1" s="21"/>
      <c r="E1" s="21"/>
    </row>
    <row r="2" spans="1:7">
      <c r="A2" s="1"/>
      <c r="B2" s="1"/>
      <c r="E2" s="11" t="s">
        <v>19</v>
      </c>
    </row>
    <row r="3" spans="1:7" s="3" customFormat="1" ht="86.25" customHeight="1">
      <c r="A3" s="7" t="s">
        <v>18</v>
      </c>
      <c r="B3" s="10" t="s">
        <v>20</v>
      </c>
      <c r="C3" s="7" t="s">
        <v>14</v>
      </c>
      <c r="D3" s="10" t="s">
        <v>21</v>
      </c>
      <c r="E3" s="10" t="s">
        <v>15</v>
      </c>
    </row>
    <row r="4" spans="1:7" s="3" customFormat="1">
      <c r="A4" s="19" t="s">
        <v>25</v>
      </c>
      <c r="B4" s="22"/>
      <c r="C4" s="22"/>
      <c r="D4" s="22"/>
      <c r="E4" s="22"/>
    </row>
    <row r="5" spans="1:7">
      <c r="A5" s="15" t="s">
        <v>0</v>
      </c>
      <c r="B5" s="5" t="s">
        <v>16</v>
      </c>
      <c r="C5" s="8">
        <v>7.1322120000000009</v>
      </c>
      <c r="D5" s="9">
        <f>C5-E5</f>
        <v>5.0123620000000013</v>
      </c>
      <c r="E5" s="9">
        <v>2.11985</v>
      </c>
      <c r="F5" s="12"/>
    </row>
    <row r="6" spans="1:7">
      <c r="A6" s="23" t="s">
        <v>1</v>
      </c>
      <c r="B6" s="5" t="s">
        <v>2</v>
      </c>
      <c r="C6" s="8">
        <v>1.9575578</v>
      </c>
      <c r="D6" s="9">
        <f t="shared" ref="D6:D14" si="0">C6-E6</f>
        <v>1.3116278000000001</v>
      </c>
      <c r="E6" s="9">
        <v>0.64593</v>
      </c>
      <c r="F6" s="12"/>
    </row>
    <row r="7" spans="1:7">
      <c r="A7" s="23"/>
      <c r="B7" s="5" t="s">
        <v>3</v>
      </c>
      <c r="C7" s="8">
        <v>0.63307079999999993</v>
      </c>
      <c r="D7" s="9">
        <f>C7-E7</f>
        <v>0.63307079999999993</v>
      </c>
      <c r="E7" s="9">
        <v>0</v>
      </c>
      <c r="F7" s="12"/>
    </row>
    <row r="8" spans="1:7">
      <c r="A8" s="23" t="s">
        <v>4</v>
      </c>
      <c r="B8" s="5" t="s">
        <v>8</v>
      </c>
      <c r="C8" s="8">
        <v>6.1999071999999993</v>
      </c>
      <c r="D8" s="9">
        <f t="shared" si="0"/>
        <v>6.1752171999999996</v>
      </c>
      <c r="E8" s="9">
        <v>2.469E-2</v>
      </c>
      <c r="F8" s="12"/>
    </row>
    <row r="9" spans="1:7">
      <c r="A9" s="23"/>
      <c r="B9" s="5" t="s">
        <v>7</v>
      </c>
      <c r="C9" s="8">
        <v>8.8078385999999984</v>
      </c>
      <c r="D9" s="9">
        <f t="shared" si="0"/>
        <v>8.6861405999999981</v>
      </c>
      <c r="E9" s="9">
        <v>0.12169799999999999</v>
      </c>
      <c r="F9" s="12"/>
    </row>
    <row r="10" spans="1:7">
      <c r="A10" s="23"/>
      <c r="B10" s="6" t="s">
        <v>10</v>
      </c>
      <c r="C10" s="8">
        <v>3.4829708999999998</v>
      </c>
      <c r="D10" s="9">
        <f t="shared" si="0"/>
        <v>3.4829708999999998</v>
      </c>
      <c r="E10" s="9">
        <v>0</v>
      </c>
      <c r="F10" s="12"/>
    </row>
    <row r="11" spans="1:7">
      <c r="A11" s="23"/>
      <c r="B11" s="6" t="s">
        <v>9</v>
      </c>
      <c r="C11" s="8">
        <v>2.4298827999999997</v>
      </c>
      <c r="D11" s="9">
        <f t="shared" si="0"/>
        <v>2.4298827999999997</v>
      </c>
      <c r="E11" s="9">
        <v>0</v>
      </c>
      <c r="F11" s="12"/>
    </row>
    <row r="12" spans="1:7">
      <c r="A12" s="23"/>
      <c r="B12" s="6" t="s">
        <v>5</v>
      </c>
      <c r="C12" s="8">
        <v>0.42684</v>
      </c>
      <c r="D12" s="9">
        <f t="shared" si="0"/>
        <v>0.42684</v>
      </c>
      <c r="E12" s="9">
        <v>0</v>
      </c>
      <c r="F12" s="12"/>
    </row>
    <row r="13" spans="1:7">
      <c r="A13" s="24" t="s">
        <v>6</v>
      </c>
      <c r="B13" s="6" t="s">
        <v>11</v>
      </c>
      <c r="C13" s="8">
        <v>17.515885099999998</v>
      </c>
      <c r="D13" s="9">
        <f t="shared" si="0"/>
        <v>15.650097099999998</v>
      </c>
      <c r="E13" s="9">
        <v>1.865788</v>
      </c>
      <c r="F13" s="12"/>
    </row>
    <row r="14" spans="1:7">
      <c r="A14" s="24"/>
      <c r="B14" s="6" t="s">
        <v>12</v>
      </c>
      <c r="C14" s="8">
        <v>2.6147530999999997</v>
      </c>
      <c r="D14" s="9">
        <f t="shared" si="0"/>
        <v>2.6147530999999997</v>
      </c>
      <c r="E14" s="9">
        <v>0</v>
      </c>
      <c r="F14" s="12"/>
    </row>
    <row r="15" spans="1:7" s="1" customFormat="1">
      <c r="A15" s="19" t="s">
        <v>13</v>
      </c>
      <c r="B15" s="20"/>
      <c r="C15" s="8">
        <f>SUM(C5:C14)</f>
        <v>51.200918299999998</v>
      </c>
      <c r="D15" s="8">
        <f>SUM(D5:D14)</f>
        <v>46.422962299999995</v>
      </c>
      <c r="E15" s="8">
        <f>SUM(E5:E14)</f>
        <v>4.7779559999999996</v>
      </c>
      <c r="F15" s="12"/>
      <c r="G15" s="2"/>
    </row>
  </sheetData>
  <mergeCells count="6">
    <mergeCell ref="A15:B15"/>
    <mergeCell ref="A1:E1"/>
    <mergeCell ref="A4:E4"/>
    <mergeCell ref="A6:A7"/>
    <mergeCell ref="A8:A12"/>
    <mergeCell ref="A13:A14"/>
  </mergeCells>
  <pageMargins left="0.70866141732283472" right="0.70866141732283472" top="1.1811023622047245" bottom="0.74803149606299213" header="0.31496062992125984" footer="0.31496062992125984"/>
  <pageSetup paperSize="9" orientation="landscape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"/>
  <sheetViews>
    <sheetView workbookViewId="0">
      <selection activeCell="C22" sqref="C22"/>
    </sheetView>
  </sheetViews>
  <sheetFormatPr defaultRowHeight="12.75"/>
  <cols>
    <col min="1" max="1" width="19" style="2" customWidth="1"/>
    <col min="2" max="2" width="14.42578125" style="2" bestFit="1" customWidth="1"/>
    <col min="3" max="3" width="15.5703125" style="2" customWidth="1"/>
    <col min="4" max="4" width="16.42578125" style="2" customWidth="1"/>
    <col min="5" max="5" width="15.5703125" style="2" customWidth="1"/>
    <col min="6" max="16384" width="9.140625" style="2"/>
  </cols>
  <sheetData>
    <row r="1" spans="1:6" ht="59.25" customHeight="1">
      <c r="A1" s="21" t="s">
        <v>22</v>
      </c>
      <c r="B1" s="21"/>
      <c r="C1" s="21"/>
      <c r="D1" s="21"/>
      <c r="E1" s="21"/>
    </row>
    <row r="2" spans="1:6">
      <c r="A2" s="1"/>
      <c r="B2" s="1"/>
      <c r="E2" s="11" t="s">
        <v>19</v>
      </c>
    </row>
    <row r="3" spans="1:6" s="3" customFormat="1" ht="86.25" customHeight="1">
      <c r="A3" s="7" t="s">
        <v>18</v>
      </c>
      <c r="B3" s="10" t="s">
        <v>20</v>
      </c>
      <c r="C3" s="7" t="s">
        <v>14</v>
      </c>
      <c r="D3" s="10" t="s">
        <v>21</v>
      </c>
      <c r="E3" s="10" t="s">
        <v>15</v>
      </c>
    </row>
    <row r="4" spans="1:6" s="3" customFormat="1">
      <c r="A4" s="19" t="s">
        <v>26</v>
      </c>
      <c r="B4" s="22"/>
      <c r="C4" s="22"/>
      <c r="D4" s="22"/>
      <c r="E4" s="22"/>
    </row>
    <row r="5" spans="1:6">
      <c r="A5" s="16" t="s">
        <v>0</v>
      </c>
      <c r="B5" s="5" t="s">
        <v>16</v>
      </c>
      <c r="C5" s="8">
        <v>8.1982684999999993</v>
      </c>
      <c r="D5" s="9">
        <f>C5-E5</f>
        <v>5.7549879999999991</v>
      </c>
      <c r="E5" s="18">
        <v>2.4432805000000002</v>
      </c>
      <c r="F5" s="12"/>
    </row>
    <row r="6" spans="1:6">
      <c r="A6" s="23" t="s">
        <v>1</v>
      </c>
      <c r="B6" s="5" t="s">
        <v>2</v>
      </c>
      <c r="C6" s="8">
        <v>1.6793861999999999</v>
      </c>
      <c r="D6" s="9">
        <f t="shared" ref="D6:D16" si="0">C6-E6</f>
        <v>0.9925562</v>
      </c>
      <c r="E6" s="18">
        <v>0.68682999999999994</v>
      </c>
      <c r="F6" s="12"/>
    </row>
    <row r="7" spans="1:6">
      <c r="A7" s="23"/>
      <c r="B7" s="5" t="s">
        <v>3</v>
      </c>
      <c r="C7" s="8">
        <v>0.74423090000000003</v>
      </c>
      <c r="D7" s="9">
        <f>C7-E7</f>
        <v>0.72178090000000006</v>
      </c>
      <c r="E7" s="18">
        <v>2.2449999999999998E-2</v>
      </c>
      <c r="F7" s="12"/>
    </row>
    <row r="8" spans="1:6">
      <c r="A8" s="25" t="s">
        <v>4</v>
      </c>
      <c r="B8" s="5" t="s">
        <v>8</v>
      </c>
      <c r="C8" s="8">
        <v>6.5299250000000004</v>
      </c>
      <c r="D8" s="9">
        <f t="shared" si="0"/>
        <v>6.3900140000000007</v>
      </c>
      <c r="E8" s="18">
        <v>0.13991100000000001</v>
      </c>
      <c r="F8" s="12"/>
    </row>
    <row r="9" spans="1:6">
      <c r="A9" s="26"/>
      <c r="B9" s="5" t="s">
        <v>7</v>
      </c>
      <c r="C9" s="8">
        <v>9.6922356000000001</v>
      </c>
      <c r="D9" s="9">
        <f t="shared" si="0"/>
        <v>9.2909895999999996</v>
      </c>
      <c r="E9" s="18">
        <v>0.40124599999999999</v>
      </c>
      <c r="F9" s="12"/>
    </row>
    <row r="10" spans="1:6">
      <c r="A10" s="27"/>
      <c r="B10" s="6" t="s">
        <v>10</v>
      </c>
      <c r="C10" s="8">
        <v>3.5620047000000001</v>
      </c>
      <c r="D10" s="9">
        <f t="shared" si="0"/>
        <v>3.5433007000000001</v>
      </c>
      <c r="E10" s="18">
        <v>1.8703999999999998E-2</v>
      </c>
      <c r="F10" s="12"/>
    </row>
    <row r="11" spans="1:6">
      <c r="A11" s="27"/>
      <c r="B11" s="6" t="s">
        <v>9</v>
      </c>
      <c r="C11" s="8">
        <v>2.6060609000000001</v>
      </c>
      <c r="D11" s="9">
        <f t="shared" si="0"/>
        <v>2.6060609000000001</v>
      </c>
      <c r="E11" s="18">
        <v>0</v>
      </c>
      <c r="F11" s="12"/>
    </row>
    <row r="12" spans="1:6">
      <c r="A12" s="27"/>
      <c r="B12" s="6" t="s">
        <v>5</v>
      </c>
      <c r="C12" s="8">
        <v>0.52224879999999996</v>
      </c>
      <c r="D12" s="9">
        <f t="shared" si="0"/>
        <v>0.52224879999999996</v>
      </c>
      <c r="E12" s="18">
        <v>0</v>
      </c>
      <c r="F12" s="12"/>
    </row>
    <row r="13" spans="1:6">
      <c r="A13" s="28"/>
      <c r="B13" s="6" t="s">
        <v>28</v>
      </c>
      <c r="C13" s="8">
        <v>4.7090000000000007E-2</v>
      </c>
      <c r="D13" s="9">
        <f t="shared" si="0"/>
        <v>4.7090000000000007E-2</v>
      </c>
      <c r="E13" s="9">
        <v>0</v>
      </c>
      <c r="F13" s="12"/>
    </row>
    <row r="14" spans="1:6">
      <c r="A14" s="29" t="s">
        <v>6</v>
      </c>
      <c r="B14" s="6" t="s">
        <v>11</v>
      </c>
      <c r="C14" s="8">
        <v>16.984417000000001</v>
      </c>
      <c r="D14" s="9">
        <f t="shared" si="0"/>
        <v>14.459770499999999</v>
      </c>
      <c r="E14" s="9">
        <v>2.5246465000000007</v>
      </c>
      <c r="F14" s="12"/>
    </row>
    <row r="15" spans="1:6">
      <c r="A15" s="30"/>
      <c r="B15" s="6" t="s">
        <v>12</v>
      </c>
      <c r="C15" s="8">
        <v>2.7380998000000001</v>
      </c>
      <c r="D15" s="9">
        <f t="shared" si="0"/>
        <v>2.7380998000000001</v>
      </c>
      <c r="E15" s="9">
        <v>0</v>
      </c>
      <c r="F15" s="12"/>
    </row>
    <row r="16" spans="1:6">
      <c r="A16" s="31"/>
      <c r="B16" s="6" t="s">
        <v>29</v>
      </c>
      <c r="C16" s="8">
        <v>0.10064000000000001</v>
      </c>
      <c r="D16" s="9">
        <f t="shared" si="0"/>
        <v>0.10064000000000001</v>
      </c>
      <c r="E16" s="9">
        <v>0</v>
      </c>
      <c r="F16" s="12"/>
    </row>
    <row r="17" spans="1:7" s="1" customFormat="1">
      <c r="A17" s="19" t="s">
        <v>27</v>
      </c>
      <c r="B17" s="20"/>
      <c r="C17" s="8">
        <f>SUM(C5:C16)</f>
        <v>53.404607399999996</v>
      </c>
      <c r="D17" s="8">
        <f>SUM(D5:D16)</f>
        <v>47.167539399999995</v>
      </c>
      <c r="E17" s="8">
        <f t="shared" ref="E17" si="1">SUM(E5:E16)</f>
        <v>6.2370680000000007</v>
      </c>
      <c r="F17" s="12"/>
      <c r="G17" s="2"/>
    </row>
  </sheetData>
  <mergeCells count="6">
    <mergeCell ref="A1:E1"/>
    <mergeCell ref="A4:E4"/>
    <mergeCell ref="A6:A7"/>
    <mergeCell ref="A17:B17"/>
    <mergeCell ref="A8:A13"/>
    <mergeCell ref="A14:A16"/>
  </mergeCells>
  <pageMargins left="0.70866141732283472" right="0.70866141732283472" top="1.1811023622047245" bottom="0.74803149606299213" header="0.31496062992125984" footer="0.31496062992125984"/>
  <pageSetup paperSize="9" orientation="landscape" horizontalDpi="180" verticalDpi="1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"/>
  <sheetViews>
    <sheetView tabSelected="1" workbookViewId="0">
      <selection activeCell="E22" sqref="E22"/>
    </sheetView>
  </sheetViews>
  <sheetFormatPr defaultRowHeight="12.75"/>
  <cols>
    <col min="1" max="1" width="19" style="2" customWidth="1"/>
    <col min="2" max="2" width="14.42578125" style="2" bestFit="1" customWidth="1"/>
    <col min="3" max="3" width="15.5703125" style="2" customWidth="1"/>
    <col min="4" max="4" width="16.42578125" style="2" customWidth="1"/>
    <col min="5" max="5" width="15.5703125" style="2" customWidth="1"/>
    <col min="6" max="16384" width="9.140625" style="2"/>
  </cols>
  <sheetData>
    <row r="1" spans="1:6" ht="59.25" customHeight="1">
      <c r="A1" s="21" t="s">
        <v>22</v>
      </c>
      <c r="B1" s="21"/>
      <c r="C1" s="21"/>
      <c r="D1" s="21"/>
      <c r="E1" s="21"/>
    </row>
    <row r="2" spans="1:6">
      <c r="A2" s="1"/>
      <c r="B2" s="1"/>
      <c r="E2" s="11" t="s">
        <v>19</v>
      </c>
    </row>
    <row r="3" spans="1:6" s="3" customFormat="1" ht="86.25" customHeight="1">
      <c r="A3" s="7" t="s">
        <v>18</v>
      </c>
      <c r="B3" s="10" t="s">
        <v>20</v>
      </c>
      <c r="C3" s="7" t="s">
        <v>14</v>
      </c>
      <c r="D3" s="10" t="s">
        <v>21</v>
      </c>
      <c r="E3" s="10" t="s">
        <v>15</v>
      </c>
    </row>
    <row r="4" spans="1:6" s="3" customFormat="1">
      <c r="A4" s="19" t="s">
        <v>30</v>
      </c>
      <c r="B4" s="22"/>
      <c r="C4" s="22"/>
      <c r="D4" s="22"/>
      <c r="E4" s="22"/>
    </row>
    <row r="5" spans="1:6">
      <c r="A5" s="17" t="s">
        <v>0</v>
      </c>
      <c r="B5" s="5" t="s">
        <v>16</v>
      </c>
      <c r="C5" s="8">
        <v>8.0109033000000007</v>
      </c>
      <c r="D5" s="9">
        <f>C5-E5</f>
        <v>4.7154433000000004</v>
      </c>
      <c r="E5" s="18">
        <v>3.2954599999999998</v>
      </c>
      <c r="F5" s="12"/>
    </row>
    <row r="6" spans="1:6">
      <c r="A6" s="23" t="s">
        <v>1</v>
      </c>
      <c r="B6" s="5" t="s">
        <v>2</v>
      </c>
      <c r="C6" s="8">
        <v>1.6201960999999998</v>
      </c>
      <c r="D6" s="9">
        <f t="shared" ref="D6:D16" si="0">C6-E6</f>
        <v>1.0651860999999998</v>
      </c>
      <c r="E6" s="18">
        <v>0.55501</v>
      </c>
      <c r="F6" s="12"/>
    </row>
    <row r="7" spans="1:6">
      <c r="A7" s="23"/>
      <c r="B7" s="5" t="s">
        <v>3</v>
      </c>
      <c r="C7" s="8">
        <v>0.84288890000000005</v>
      </c>
      <c r="D7" s="9">
        <f>C7-E7</f>
        <v>0.76530890000000007</v>
      </c>
      <c r="E7" s="18">
        <v>7.7579999999999996E-2</v>
      </c>
      <c r="F7" s="12"/>
    </row>
    <row r="8" spans="1:6">
      <c r="A8" s="25" t="s">
        <v>4</v>
      </c>
      <c r="B8" s="5" t="s">
        <v>8</v>
      </c>
      <c r="C8" s="8">
        <v>6.2161670000000004</v>
      </c>
      <c r="D8" s="9">
        <f t="shared" si="0"/>
        <v>5.6965167000000001</v>
      </c>
      <c r="E8" s="18">
        <v>0.51965030000000001</v>
      </c>
      <c r="F8" s="12"/>
    </row>
    <row r="9" spans="1:6">
      <c r="A9" s="26"/>
      <c r="B9" s="5" t="s">
        <v>7</v>
      </c>
      <c r="C9" s="8">
        <v>9.6363325999999994</v>
      </c>
      <c r="D9" s="9">
        <f t="shared" si="0"/>
        <v>9.1560226</v>
      </c>
      <c r="E9" s="18">
        <v>0.48031000000000007</v>
      </c>
      <c r="F9" s="12"/>
    </row>
    <row r="10" spans="1:6">
      <c r="A10" s="27"/>
      <c r="B10" s="6" t="s">
        <v>10</v>
      </c>
      <c r="C10" s="8">
        <v>3.5357534999999998</v>
      </c>
      <c r="D10" s="9">
        <f t="shared" si="0"/>
        <v>3.5070734999999997</v>
      </c>
      <c r="E10" s="18">
        <v>2.8679999999999997E-2</v>
      </c>
      <c r="F10" s="12"/>
    </row>
    <row r="11" spans="1:6">
      <c r="A11" s="27"/>
      <c r="B11" s="6" t="s">
        <v>9</v>
      </c>
      <c r="C11" s="8">
        <v>2.60033</v>
      </c>
      <c r="D11" s="9">
        <f t="shared" si="0"/>
        <v>2.60033</v>
      </c>
      <c r="E11" s="18">
        <v>0</v>
      </c>
      <c r="F11" s="12"/>
    </row>
    <row r="12" spans="1:6">
      <c r="A12" s="27"/>
      <c r="B12" s="6" t="s">
        <v>5</v>
      </c>
      <c r="C12" s="8">
        <v>0.63763959999999997</v>
      </c>
      <c r="D12" s="9">
        <f t="shared" si="0"/>
        <v>0.63763959999999997</v>
      </c>
      <c r="E12" s="18">
        <v>0</v>
      </c>
      <c r="F12" s="12"/>
    </row>
    <row r="13" spans="1:6">
      <c r="A13" s="28"/>
      <c r="B13" s="6" t="s">
        <v>28</v>
      </c>
      <c r="C13" s="8">
        <v>6.6250000000000003E-2</v>
      </c>
      <c r="D13" s="9">
        <f t="shared" si="0"/>
        <v>6.6250000000000003E-2</v>
      </c>
      <c r="E13" s="9">
        <v>0</v>
      </c>
      <c r="F13" s="12"/>
    </row>
    <row r="14" spans="1:6">
      <c r="A14" s="29" t="s">
        <v>6</v>
      </c>
      <c r="B14" s="6" t="s">
        <v>11</v>
      </c>
      <c r="C14" s="8">
        <v>16.4699381</v>
      </c>
      <c r="D14" s="9">
        <f t="shared" si="0"/>
        <v>14.1152771</v>
      </c>
      <c r="E14" s="9">
        <v>2.3546610000000001</v>
      </c>
      <c r="F14" s="12"/>
    </row>
    <row r="15" spans="1:6">
      <c r="A15" s="30"/>
      <c r="B15" s="6" t="s">
        <v>12</v>
      </c>
      <c r="C15" s="8">
        <v>2.5998060999999999</v>
      </c>
      <c r="D15" s="9">
        <f t="shared" si="0"/>
        <v>2.5998060999999999</v>
      </c>
      <c r="E15" s="9">
        <v>0</v>
      </c>
      <c r="F15" s="12"/>
    </row>
    <row r="16" spans="1:6">
      <c r="A16" s="31"/>
      <c r="B16" s="6" t="s">
        <v>29</v>
      </c>
      <c r="C16" s="8">
        <v>0</v>
      </c>
      <c r="D16" s="9">
        <f t="shared" si="0"/>
        <v>0</v>
      </c>
      <c r="E16" s="9">
        <v>0</v>
      </c>
      <c r="F16" s="12"/>
    </row>
    <row r="17" spans="1:7" s="1" customFormat="1">
      <c r="A17" s="19" t="s">
        <v>27</v>
      </c>
      <c r="B17" s="20"/>
      <c r="C17" s="8">
        <f>SUM(C5:C16)</f>
        <v>52.236205200000001</v>
      </c>
      <c r="D17" s="8">
        <f>SUM(D5:D16)</f>
        <v>44.924853900000002</v>
      </c>
      <c r="E17" s="8">
        <f t="shared" ref="E17" si="1">SUM(E5:E16)</f>
        <v>7.3113513000000001</v>
      </c>
      <c r="F17" s="12"/>
      <c r="G17" s="2"/>
    </row>
  </sheetData>
  <mergeCells count="6">
    <mergeCell ref="A1:E1"/>
    <mergeCell ref="A4:E4"/>
    <mergeCell ref="A6:A7"/>
    <mergeCell ref="A8:A13"/>
    <mergeCell ref="A14:A16"/>
    <mergeCell ref="A17:B17"/>
  </mergeCells>
  <pageMargins left="0.70866141732283472" right="0.70866141732283472" top="1.1811023622047245" bottom="0.74803149606299213" header="0.31496062992125984" footer="0.31496062992125984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2012г.</vt:lpstr>
      <vt:lpstr>2013г.</vt:lpstr>
      <vt:lpstr>2014г.</vt:lpstr>
      <vt:lpstr>2015г.</vt:lpstr>
      <vt:lpstr>2016г.</vt:lpstr>
      <vt:lpstr>2017г.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2018-02-21T03:20:36Z</dcterms:modified>
</cp:coreProperties>
</file>